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m0805/Documents/WCGRB/Joomla/Tenders/2025/IA Services/"/>
    </mc:Choice>
  </mc:AlternateContent>
  <xr:revisionPtr revIDLastSave="0" documentId="13_ncr:1_{B96D7A43-1750-1D41-84DD-B76B3F398B03}" xr6:coauthVersionLast="47" xr6:coauthVersionMax="47" xr10:uidLastSave="{00000000-0000-0000-0000-000000000000}"/>
  <bookViews>
    <workbookView xWindow="0" yWindow="760" windowWidth="30240" windowHeight="17740" xr2:uid="{84C556EE-8B56-4FB6-865C-54DBC95899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H15" i="1"/>
  <c r="H16" i="1"/>
  <c r="H17" i="1"/>
  <c r="F18" i="1"/>
  <c r="F19" i="1"/>
  <c r="H13" i="1"/>
  <c r="D14" i="1"/>
  <c r="D15" i="1"/>
  <c r="D16" i="1"/>
  <c r="D17" i="1"/>
  <c r="D18" i="1"/>
  <c r="D19" i="1"/>
  <c r="D13" i="1"/>
  <c r="F16" i="1" l="1"/>
  <c r="I16" i="1" s="1"/>
  <c r="F17" i="1"/>
  <c r="I17" i="1" s="1"/>
  <c r="F15" i="1"/>
  <c r="I15" i="1" s="1"/>
  <c r="F14" i="1"/>
  <c r="I14" i="1" s="1"/>
  <c r="F13" i="1"/>
  <c r="I13" i="1" s="1"/>
  <c r="H19" i="1"/>
  <c r="I19" i="1" s="1"/>
  <c r="H18" i="1"/>
  <c r="I18" i="1" s="1"/>
  <c r="I20" i="1" l="1"/>
  <c r="I21" i="1" l="1"/>
  <c r="I22" i="1" s="1"/>
</calcChain>
</file>

<file path=xl/sharedStrings.xml><?xml version="1.0" encoding="utf-8"?>
<sst xmlns="http://schemas.openxmlformats.org/spreadsheetml/2006/main" count="40" uniqueCount="30">
  <si>
    <t>PRICING SCHEDULE</t>
  </si>
  <si>
    <t>PLEASE DO NOT AMEND THE ESTIMATED MAN HOUR PER ANNUM</t>
  </si>
  <si>
    <t>Staff Level</t>
  </si>
  <si>
    <t>Estimated Man Hours Per Annum</t>
  </si>
  <si>
    <t>(Please do not change the estimated hours)</t>
  </si>
  <si>
    <t>YEAR 1</t>
  </si>
  <si>
    <t>(1 Nov 2025 – 31 Oct 2026)</t>
  </si>
  <si>
    <t>HOURLY RATE</t>
  </si>
  <si>
    <t>TOTAL</t>
  </si>
  <si>
    <t>YEAR 2</t>
  </si>
  <si>
    <t>(1 Nov 2026 – 31 Oct 2027)</t>
  </si>
  <si>
    <t>YEAR 3</t>
  </si>
  <si>
    <t>(1 Nov 2027 – 31 Oct 2028)</t>
  </si>
  <si>
    <t>TOTAL OFFER FOR ALL</t>
  </si>
  <si>
    <t>3 YEARS</t>
  </si>
  <si>
    <t>Engagement Partner</t>
  </si>
  <si>
    <t>Senior Manager</t>
  </si>
  <si>
    <t>Manager</t>
  </si>
  <si>
    <t>Manager IT</t>
  </si>
  <si>
    <t>Quality assessor</t>
  </si>
  <si>
    <t>Assistant manager/Supervisor</t>
  </si>
  <si>
    <t>Auditor</t>
  </si>
  <si>
    <t>TOTAL OFFER (EXCL. VAT)</t>
  </si>
  <si>
    <t>ADD VAT @ 15%</t>
  </si>
  <si>
    <t>TOTAL OFFER (INCL. VAT)</t>
  </si>
  <si>
    <t>Anticipated percentage increase in average fees if the contract is extended by one (1) year beyond its original term.</t>
  </si>
  <si>
    <t>%</t>
  </si>
  <si>
    <t>WCGRB 022526 - Pricing Schedule</t>
  </si>
  <si>
    <t>Input cells</t>
  </si>
  <si>
    <t>The purpose of this schedule is to assist bidders in the completion of the Pricing Schedule – WCBD 3.3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</si>
</sst>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0" fontId="3" fillId="2" borderId="5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vertical="top" wrapText="1"/>
    </xf>
    <xf numFmtId="0" fontId="0" fillId="2" borderId="8" xfId="0" applyFill="1" applyBorder="1" applyAlignment="1">
      <alignment vertical="top" wrapText="1"/>
    </xf>
    <xf numFmtId="0" fontId="3" fillId="2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5" fillId="3" borderId="8" xfId="0" applyFont="1" applyFill="1" applyBorder="1" applyAlignment="1">
      <alignment horizontal="center" vertical="center" wrapText="1"/>
    </xf>
    <xf numFmtId="164" fontId="5" fillId="3" borderId="8" xfId="1" applyFont="1" applyFill="1" applyBorder="1" applyAlignment="1">
      <alignment vertical="center" wrapText="1"/>
    </xf>
    <xf numFmtId="164" fontId="5" fillId="4" borderId="8" xfId="1" applyFont="1" applyFill="1" applyBorder="1" applyAlignment="1">
      <alignment vertical="center" wrapText="1"/>
    </xf>
    <xf numFmtId="164" fontId="5" fillId="3" borderId="8" xfId="0" applyNumberFormat="1" applyFont="1" applyFill="1" applyBorder="1" applyAlignment="1">
      <alignment vertical="center" wrapText="1"/>
    </xf>
    <xf numFmtId="164" fontId="3" fillId="3" borderId="8" xfId="0" applyNumberFormat="1" applyFont="1" applyFill="1" applyBorder="1" applyAlignment="1">
      <alignment vertical="center" wrapText="1"/>
    </xf>
    <xf numFmtId="0" fontId="3" fillId="4" borderId="8" xfId="0" applyFont="1" applyFill="1" applyBorder="1" applyAlignment="1">
      <alignment vertical="center" wrapText="1"/>
    </xf>
    <xf numFmtId="0" fontId="3" fillId="0" borderId="0" xfId="0" applyFont="1"/>
    <xf numFmtId="0" fontId="5" fillId="0" borderId="0" xfId="0" applyFont="1"/>
    <xf numFmtId="0" fontId="6" fillId="0" borderId="0" xfId="0" applyFont="1"/>
    <xf numFmtId="0" fontId="5" fillId="4" borderId="12" xfId="0" applyFont="1" applyFill="1" applyBorder="1"/>
    <xf numFmtId="0" fontId="5" fillId="0" borderId="1" xfId="0" applyFont="1" applyBorder="1"/>
    <xf numFmtId="0" fontId="3" fillId="3" borderId="12" xfId="0" applyFont="1" applyFill="1" applyBorder="1" applyAlignment="1">
      <alignment horizontal="right" vertical="center" wrapText="1"/>
    </xf>
    <xf numFmtId="0" fontId="3" fillId="3" borderId="13" xfId="0" applyFont="1" applyFill="1" applyBorder="1" applyAlignment="1">
      <alignment horizontal="right" vertical="center" wrapText="1"/>
    </xf>
    <xf numFmtId="0" fontId="3" fillId="3" borderId="14" xfId="0" applyFont="1" applyFill="1" applyBorder="1" applyAlignment="1">
      <alignment horizontal="right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1C278-A71D-4B58-8ADC-5127DD586955}">
  <dimension ref="A1:I23"/>
  <sheetViews>
    <sheetView tabSelected="1" zoomScale="90" zoomScaleNormal="90" workbookViewId="0">
      <selection activeCell="H18" sqref="H18"/>
    </sheetView>
  </sheetViews>
  <sheetFormatPr baseColWidth="10" defaultColWidth="18.33203125" defaultRowHeight="15" x14ac:dyDescent="0.2"/>
  <cols>
    <col min="1" max="1" width="20.1640625" customWidth="1"/>
    <col min="2" max="2" width="18.1640625" customWidth="1"/>
  </cols>
  <sheetData>
    <row r="1" spans="1:9" s="13" customFormat="1" ht="14" x14ac:dyDescent="0.15">
      <c r="A1" s="12" t="s">
        <v>27</v>
      </c>
    </row>
    <row r="2" spans="1:9" s="13" customFormat="1" ht="14" x14ac:dyDescent="0.15">
      <c r="A2" s="12"/>
    </row>
    <row r="3" spans="1:9" s="13" customFormat="1" ht="14" x14ac:dyDescent="0.15">
      <c r="A3" s="14" t="s">
        <v>29</v>
      </c>
    </row>
    <row r="4" spans="1:9" s="13" customFormat="1" thickBot="1" x14ac:dyDescent="0.2">
      <c r="A4" s="12"/>
    </row>
    <row r="5" spans="1:9" s="13" customFormat="1" thickBot="1" x14ac:dyDescent="0.2">
      <c r="A5" s="15"/>
      <c r="B5" s="16" t="s">
        <v>28</v>
      </c>
    </row>
    <row r="6" spans="1:9" ht="16" thickBot="1" x14ac:dyDescent="0.25"/>
    <row r="7" spans="1:9" ht="18" customHeight="1" x14ac:dyDescent="0.2">
      <c r="A7" s="22" t="s">
        <v>0</v>
      </c>
      <c r="B7" s="23"/>
      <c r="C7" s="23"/>
      <c r="D7" s="23"/>
      <c r="E7" s="23"/>
      <c r="F7" s="23"/>
      <c r="G7" s="23"/>
      <c r="H7" s="23"/>
      <c r="I7" s="24"/>
    </row>
    <row r="8" spans="1:9" ht="16" thickBot="1" x14ac:dyDescent="0.25">
      <c r="A8" s="25" t="s">
        <v>1</v>
      </c>
      <c r="B8" s="26"/>
      <c r="C8" s="26"/>
      <c r="D8" s="26"/>
      <c r="E8" s="26"/>
      <c r="F8" s="26"/>
      <c r="G8" s="26"/>
      <c r="H8" s="26"/>
      <c r="I8" s="27"/>
    </row>
    <row r="9" spans="1:9" ht="30" x14ac:dyDescent="0.2">
      <c r="A9" s="28" t="s">
        <v>2</v>
      </c>
      <c r="B9" s="1" t="s">
        <v>3</v>
      </c>
      <c r="C9" s="1" t="s">
        <v>5</v>
      </c>
      <c r="D9" s="1" t="s">
        <v>5</v>
      </c>
      <c r="E9" s="1" t="s">
        <v>9</v>
      </c>
      <c r="F9" s="1" t="s">
        <v>9</v>
      </c>
      <c r="G9" s="1" t="s">
        <v>11</v>
      </c>
      <c r="H9" s="1" t="s">
        <v>11</v>
      </c>
      <c r="I9" s="1" t="s">
        <v>13</v>
      </c>
    </row>
    <row r="10" spans="1:9" ht="28" customHeight="1" x14ac:dyDescent="0.2">
      <c r="A10" s="29"/>
      <c r="B10" s="20" t="s">
        <v>4</v>
      </c>
      <c r="C10" s="1" t="s">
        <v>6</v>
      </c>
      <c r="D10" s="1" t="s">
        <v>6</v>
      </c>
      <c r="E10" s="1" t="s">
        <v>10</v>
      </c>
      <c r="F10" s="1" t="s">
        <v>10</v>
      </c>
      <c r="G10" s="1" t="s">
        <v>12</v>
      </c>
      <c r="H10" s="1" t="s">
        <v>12</v>
      </c>
      <c r="I10" s="1" t="s">
        <v>14</v>
      </c>
    </row>
    <row r="11" spans="1:9" x14ac:dyDescent="0.2">
      <c r="A11" s="29"/>
      <c r="B11" s="20"/>
      <c r="C11" s="1"/>
      <c r="D11" s="1"/>
      <c r="E11" s="1"/>
      <c r="F11" s="1"/>
      <c r="G11" s="1"/>
      <c r="H11" s="1"/>
      <c r="I11" s="2"/>
    </row>
    <row r="12" spans="1:9" ht="16" thickBot="1" x14ac:dyDescent="0.25">
      <c r="A12" s="30"/>
      <c r="B12" s="21"/>
      <c r="C12" s="4" t="s">
        <v>7</v>
      </c>
      <c r="D12" s="4" t="s">
        <v>8</v>
      </c>
      <c r="E12" s="4" t="s">
        <v>7</v>
      </c>
      <c r="F12" s="4" t="s">
        <v>8</v>
      </c>
      <c r="G12" s="4" t="s">
        <v>7</v>
      </c>
      <c r="H12" s="4" t="s">
        <v>8</v>
      </c>
      <c r="I12" s="3"/>
    </row>
    <row r="13" spans="1:9" ht="16" thickBot="1" x14ac:dyDescent="0.25">
      <c r="A13" s="5" t="s">
        <v>15</v>
      </c>
      <c r="B13" s="6">
        <v>100</v>
      </c>
      <c r="C13" s="8"/>
      <c r="D13" s="7">
        <f>B13*C13</f>
        <v>0</v>
      </c>
      <c r="E13" s="8"/>
      <c r="F13" s="7">
        <f>B13*E13</f>
        <v>0</v>
      </c>
      <c r="G13" s="8"/>
      <c r="H13" s="9">
        <f>B13*G13</f>
        <v>0</v>
      </c>
      <c r="I13" s="9">
        <f>D13+F13+H13</f>
        <v>0</v>
      </c>
    </row>
    <row r="14" spans="1:9" ht="16" thickBot="1" x14ac:dyDescent="0.25">
      <c r="A14" s="5" t="s">
        <v>16</v>
      </c>
      <c r="B14" s="6">
        <v>0</v>
      </c>
      <c r="C14" s="8"/>
      <c r="D14" s="7">
        <f t="shared" ref="D14:D19" si="0">B14*C14</f>
        <v>0</v>
      </c>
      <c r="E14" s="8"/>
      <c r="F14" s="7">
        <f t="shared" ref="F14:F19" si="1">B14*E14</f>
        <v>0</v>
      </c>
      <c r="G14" s="8"/>
      <c r="H14" s="9">
        <f t="shared" ref="H14:H19" si="2">B14*G14</f>
        <v>0</v>
      </c>
      <c r="I14" s="9">
        <f t="shared" ref="I14:I19" si="3">D14+F14+H14</f>
        <v>0</v>
      </c>
    </row>
    <row r="15" spans="1:9" ht="16" thickBot="1" x14ac:dyDescent="0.25">
      <c r="A15" s="5" t="s">
        <v>17</v>
      </c>
      <c r="B15" s="6">
        <v>350</v>
      </c>
      <c r="C15" s="8"/>
      <c r="D15" s="7">
        <f t="shared" si="0"/>
        <v>0</v>
      </c>
      <c r="E15" s="8"/>
      <c r="F15" s="7">
        <f t="shared" si="1"/>
        <v>0</v>
      </c>
      <c r="G15" s="8"/>
      <c r="H15" s="9">
        <f t="shared" si="2"/>
        <v>0</v>
      </c>
      <c r="I15" s="9">
        <f t="shared" si="3"/>
        <v>0</v>
      </c>
    </row>
    <row r="16" spans="1:9" ht="16" thickBot="1" x14ac:dyDescent="0.25">
      <c r="A16" s="5" t="s">
        <v>18</v>
      </c>
      <c r="B16" s="6">
        <v>200</v>
      </c>
      <c r="C16" s="8"/>
      <c r="D16" s="7">
        <f t="shared" si="0"/>
        <v>0</v>
      </c>
      <c r="E16" s="8"/>
      <c r="F16" s="7">
        <f t="shared" si="1"/>
        <v>0</v>
      </c>
      <c r="G16" s="8"/>
      <c r="H16" s="9">
        <f t="shared" si="2"/>
        <v>0</v>
      </c>
      <c r="I16" s="9">
        <f t="shared" si="3"/>
        <v>0</v>
      </c>
    </row>
    <row r="17" spans="1:9" ht="16" thickBot="1" x14ac:dyDescent="0.25">
      <c r="A17" s="5" t="s">
        <v>19</v>
      </c>
      <c r="B17" s="6">
        <v>100</v>
      </c>
      <c r="C17" s="8"/>
      <c r="D17" s="7">
        <f t="shared" si="0"/>
        <v>0</v>
      </c>
      <c r="E17" s="8"/>
      <c r="F17" s="7">
        <f t="shared" si="1"/>
        <v>0</v>
      </c>
      <c r="G17" s="8"/>
      <c r="H17" s="9">
        <f t="shared" si="2"/>
        <v>0</v>
      </c>
      <c r="I17" s="9">
        <f t="shared" si="3"/>
        <v>0</v>
      </c>
    </row>
    <row r="18" spans="1:9" ht="31" thickBot="1" x14ac:dyDescent="0.25">
      <c r="A18" s="5" t="s">
        <v>20</v>
      </c>
      <c r="B18" s="6">
        <v>300</v>
      </c>
      <c r="C18" s="8"/>
      <c r="D18" s="7">
        <f t="shared" si="0"/>
        <v>0</v>
      </c>
      <c r="E18" s="8"/>
      <c r="F18" s="7">
        <f t="shared" si="1"/>
        <v>0</v>
      </c>
      <c r="G18" s="8"/>
      <c r="H18" s="9">
        <f t="shared" si="2"/>
        <v>0</v>
      </c>
      <c r="I18" s="9">
        <f t="shared" si="3"/>
        <v>0</v>
      </c>
    </row>
    <row r="19" spans="1:9" ht="16" thickBot="1" x14ac:dyDescent="0.25">
      <c r="A19" s="5" t="s">
        <v>21</v>
      </c>
      <c r="B19" s="6">
        <v>500</v>
      </c>
      <c r="C19" s="8"/>
      <c r="D19" s="7">
        <f t="shared" si="0"/>
        <v>0</v>
      </c>
      <c r="E19" s="8"/>
      <c r="F19" s="7">
        <f t="shared" si="1"/>
        <v>0</v>
      </c>
      <c r="G19" s="8"/>
      <c r="H19" s="9">
        <f t="shared" si="2"/>
        <v>0</v>
      </c>
      <c r="I19" s="9">
        <f t="shared" si="3"/>
        <v>0</v>
      </c>
    </row>
    <row r="20" spans="1:9" ht="16" thickBot="1" x14ac:dyDescent="0.25">
      <c r="A20" s="17" t="s">
        <v>22</v>
      </c>
      <c r="B20" s="18"/>
      <c r="C20" s="18"/>
      <c r="D20" s="18"/>
      <c r="E20" s="18"/>
      <c r="F20" s="18"/>
      <c r="G20" s="18"/>
      <c r="H20" s="19"/>
      <c r="I20" s="10">
        <f>SUM(I13:I19)</f>
        <v>0</v>
      </c>
    </row>
    <row r="21" spans="1:9" ht="16" thickBot="1" x14ac:dyDescent="0.25">
      <c r="A21" s="17" t="s">
        <v>23</v>
      </c>
      <c r="B21" s="18"/>
      <c r="C21" s="18"/>
      <c r="D21" s="18"/>
      <c r="E21" s="18"/>
      <c r="F21" s="18"/>
      <c r="G21" s="18"/>
      <c r="H21" s="19"/>
      <c r="I21" s="10">
        <f>I20*15%</f>
        <v>0</v>
      </c>
    </row>
    <row r="22" spans="1:9" ht="16" thickBot="1" x14ac:dyDescent="0.25">
      <c r="A22" s="17" t="s">
        <v>24</v>
      </c>
      <c r="B22" s="18"/>
      <c r="C22" s="18"/>
      <c r="D22" s="18"/>
      <c r="E22" s="18"/>
      <c r="F22" s="18"/>
      <c r="G22" s="18"/>
      <c r="H22" s="19"/>
      <c r="I22" s="10">
        <f>I20+I21</f>
        <v>0</v>
      </c>
    </row>
    <row r="23" spans="1:9" ht="24" customHeight="1" thickBot="1" x14ac:dyDescent="0.25">
      <c r="A23" s="17" t="s">
        <v>25</v>
      </c>
      <c r="B23" s="18"/>
      <c r="C23" s="18"/>
      <c r="D23" s="18"/>
      <c r="E23" s="18"/>
      <c r="F23" s="18"/>
      <c r="G23" s="18"/>
      <c r="H23" s="19"/>
      <c r="I23" s="11" t="s">
        <v>26</v>
      </c>
    </row>
  </sheetData>
  <mergeCells count="8">
    <mergeCell ref="A22:H22"/>
    <mergeCell ref="A23:H23"/>
    <mergeCell ref="B10:B12"/>
    <mergeCell ref="A7:I7"/>
    <mergeCell ref="A8:I8"/>
    <mergeCell ref="A9:A12"/>
    <mergeCell ref="A20:H20"/>
    <mergeCell ref="A21:H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WCGRB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Alwin Matthews</dc:creator>
  <cp:lastModifiedBy>Alwin Matthews</cp:lastModifiedBy>
  <dcterms:created xsi:type="dcterms:W3CDTF">2025-09-09T10:19:45Z</dcterms:created>
  <dcterms:modified xsi:type="dcterms:W3CDTF">2025-09-12T14:53:28Z</dcterms:modified>
</cp:coreProperties>
</file>